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b844dfaa7df841/Documenten/2021/Actueel/"/>
    </mc:Choice>
  </mc:AlternateContent>
  <xr:revisionPtr revIDLastSave="0" documentId="8_{C4F48212-F257-4C56-ACD4-D1BD7D1BC465}" xr6:coauthVersionLast="46" xr6:coauthVersionMax="46" xr10:uidLastSave="{00000000-0000-0000-0000-000000000000}"/>
  <bookViews>
    <workbookView xWindow="-120" yWindow="-120" windowWidth="29040" windowHeight="15840" xr2:uid="{38DE3794-60E2-41D4-8D31-34E88E534C42}"/>
  </bookViews>
  <sheets>
    <sheet name="KA Bon Verkoop duif (1)" sheetId="1" r:id="rId1"/>
    <sheet name="KA Bon Verkoop duif (2)" sheetId="2" r:id="rId2"/>
    <sheet name="KA Bon Verkoop duif (3)" sheetId="3" r:id="rId3"/>
    <sheet name="KA Bon Verkoop duif (4)" sheetId="4" r:id="rId4"/>
  </sheets>
  <definedNames>
    <definedName name="_xlnm.Print_Area" localSheetId="0">'KA Bon Verkoop duif (1)'!$B$1:$H$13</definedName>
    <definedName name="_xlnm.Print_Area" localSheetId="1">'KA Bon Verkoop duif (2)'!$B$1:$H$13</definedName>
    <definedName name="_xlnm.Print_Area" localSheetId="2">'KA Bon Verkoop duif (3)'!$B$1:$H$13</definedName>
    <definedName name="_xlnm.Print_Area" localSheetId="3">'KA Bon Verkoop duif (4)'!$B$1:$H$13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13" i="4" s="1"/>
  <c r="H12" i="3"/>
  <c r="H11" i="3"/>
  <c r="H10" i="3"/>
  <c r="H9" i="3"/>
  <c r="H8" i="3"/>
  <c r="H13" i="3" s="1"/>
  <c r="H12" i="2"/>
  <c r="H11" i="2"/>
  <c r="H10" i="2"/>
  <c r="H9" i="2"/>
  <c r="H8" i="2"/>
  <c r="H13" i="2" s="1"/>
  <c r="H12" i="1"/>
  <c r="H11" i="1"/>
  <c r="H10" i="1"/>
  <c r="H9" i="1"/>
  <c r="H8" i="1"/>
  <c r="H13" i="1" s="1"/>
</calcChain>
</file>

<file path=xl/sharedStrings.xml><?xml version="1.0" encoding="utf-8"?>
<sst xmlns="http://schemas.openxmlformats.org/spreadsheetml/2006/main" count="68" uniqueCount="15">
  <si>
    <t>Speler</t>
  </si>
  <si>
    <t>Naam</t>
  </si>
  <si>
    <t>Schenker</t>
  </si>
  <si>
    <t>Voornaam</t>
  </si>
  <si>
    <t>RingNummer</t>
  </si>
  <si>
    <t>KAMPIOENSCHAP - BONVERKOOP GANS ALLEEN TORHOUT 2021</t>
  </si>
  <si>
    <t>Vluchtgegevens</t>
  </si>
  <si>
    <t>Nr</t>
  </si>
  <si>
    <t>Datum</t>
  </si>
  <si>
    <t xml:space="preserve">Lokaal </t>
  </si>
  <si>
    <t>Losplaats</t>
  </si>
  <si>
    <t>Plaats</t>
  </si>
  <si>
    <t>Aantal duiven</t>
  </si>
  <si>
    <t>Coëf.</t>
  </si>
  <si>
    <t>Op dit formulier worden de Coef. Automatisch berekend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</si>
</sst>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2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0" fontId="5" fillId="0" borderId="1" xfId="1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/>
    <xf numFmtId="10" fontId="6" fillId="0" borderId="0" xfId="0" applyNumberFormat="1" applyFont="1"/>
    <xf numFmtId="0" fontId="7" fillId="0" borderId="0" xfId="0" applyFont="1"/>
    <xf numFmtId="0" fontId="3" fillId="0" borderId="0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0" fillId="0" borderId="5" xfId="0" applyBorder="1" applyAlignment="1">
      <alignment vertical="center"/>
    </xf>
    <xf numFmtId="0" fontId="0" fillId="0" borderId="6" xfId="0" applyBorder="1"/>
  </cellXfs>
  <cellStyles count="2">
    <cellStyle name="Procent" xfId="1" builtinId="5"/>
    <cellStyle name="Standaard" xfId="0" builtinId="0"/>
  </cellStyles>
  <dxfs count="60"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171450</xdr:rowOff>
    </xdr:from>
    <xdr:to>
      <xdr:col>3</xdr:col>
      <xdr:colOff>31637</xdr:colOff>
      <xdr:row>4</xdr:row>
      <xdr:rowOff>238125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F0E8E8-9ED4-48F3-B5EC-2EDE3EE4E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71475"/>
          <a:ext cx="1003187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171450</xdr:rowOff>
    </xdr:from>
    <xdr:to>
      <xdr:col>3</xdr:col>
      <xdr:colOff>31637</xdr:colOff>
      <xdr:row>4</xdr:row>
      <xdr:rowOff>238125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0C85F47-D4F6-4AC4-80A7-24872290E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71475"/>
          <a:ext cx="1003187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171450</xdr:rowOff>
    </xdr:from>
    <xdr:to>
      <xdr:col>3</xdr:col>
      <xdr:colOff>31637</xdr:colOff>
      <xdr:row>4</xdr:row>
      <xdr:rowOff>238125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66F77DE-7954-4916-8F87-697BC2D8B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71475"/>
          <a:ext cx="1003187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171450</xdr:rowOff>
    </xdr:from>
    <xdr:to>
      <xdr:col>3</xdr:col>
      <xdr:colOff>31637</xdr:colOff>
      <xdr:row>4</xdr:row>
      <xdr:rowOff>238125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9E020BF-A6F9-46B9-9D6F-2E919AF60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71475"/>
          <a:ext cx="1003187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A0A3B4-054A-46ED-8139-5DD51099DBBE}" name="Table434" displayName="Table434" ref="B7:H13" totalsRowCount="1" headerRowDxfId="59" dataDxfId="58" totalsRowDxfId="57" tableBorderDxfId="56">
  <autoFilter ref="B7:H12" xr:uid="{D036FBAB-862C-4450-AB62-235A70A241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6FFF20B-DB2C-427C-AADB-8BD9BDD5D3AA}" name="Nr" dataDxfId="55" totalsRowDxfId="48"/>
    <tableColumn id="4" xr3:uid="{A68E7DD3-ACC4-4757-B278-D95D1F6A17B1}" name="Datum" dataDxfId="54"/>
    <tableColumn id="5" xr3:uid="{7A663265-42E4-4233-9C35-E310A1982735}" name="Lokaal " dataDxfId="53"/>
    <tableColumn id="6" xr3:uid="{20B42AE5-9835-4D4E-97E9-31574E48E243}" name="Losplaats" dataDxfId="52"/>
    <tableColumn id="9" xr3:uid="{CCB23805-A349-4B7E-8AA5-88139B669D5E}" name="Plaats" dataDxfId="51" totalsRowDxfId="47"/>
    <tableColumn id="10" xr3:uid="{0ECF9260-A9B5-4DCE-BE6E-9973A32EA294}" name="Aantal duiven" dataDxfId="50" totalsRowDxfId="46"/>
    <tableColumn id="11" xr3:uid="{0D394C1D-8994-4171-B5D6-13E6E187BABC}" name="Coëf." totalsRowFunction="sum" dataDxfId="49" totalsRowDxfId="45" dataCellStyle="Procent">
      <calculatedColumnFormula>IF(AND(Table434[[#This Row],[Plaats]]&lt;&gt;"",Table434[[#This Row],[Aantal duiven]]&lt;&gt;""),(Table434[[#This Row],[Plaats]]*100/Table434[[#This Row],[Aantal duiven]])/100,0)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B9C164-64E4-4928-97B2-588225BE09C5}" name="Table4343" displayName="Table4343" ref="B7:H13" totalsRowCount="1" headerRowDxfId="44" dataDxfId="43" totalsRowDxfId="42" tableBorderDxfId="41">
  <autoFilter ref="B7:H12" xr:uid="{D036FBAB-862C-4450-AB62-235A70A241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54FD365-3D72-4728-80C9-666730283916}" name="Nr" dataDxfId="39" totalsRowDxfId="40"/>
    <tableColumn id="4" xr3:uid="{C7A44D05-7C3C-41AC-AF5B-1891936A8962}" name="Datum" dataDxfId="38"/>
    <tableColumn id="5" xr3:uid="{0DDD5BA2-D842-4A80-8571-1E3BFF2353E0}" name="Lokaal " dataDxfId="37"/>
    <tableColumn id="6" xr3:uid="{7C02191D-C97C-4AAA-9C7D-CE44672B0BF3}" name="Losplaats" dataDxfId="36"/>
    <tableColumn id="9" xr3:uid="{EA4B2161-EFFA-41A3-8473-91756F9997DB}" name="Plaats" dataDxfId="34" totalsRowDxfId="35"/>
    <tableColumn id="10" xr3:uid="{0B816056-677D-4361-9256-55DC3950D983}" name="Aantal duiven" dataDxfId="32" totalsRowDxfId="33"/>
    <tableColumn id="11" xr3:uid="{54C78951-BDAA-44BA-B859-1461E8B4C050}" name="Coëf." totalsRowFunction="sum" dataDxfId="30" totalsRowDxfId="31" dataCellStyle="Procent">
      <calculatedColumnFormula>IF(AND(Table4343[[#This Row],[Plaats]]&lt;&gt;"",Table4343[[#This Row],[Aantal duiven]]&lt;&gt;""),(Table4343[[#This Row],[Plaats]]*100/Table4343[[#This Row],[Aantal duiven]])/100,0)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3C1EE7-8B88-406D-9BC5-F5681C8EEDFB}" name="Table43434" displayName="Table43434" ref="B7:H13" totalsRowCount="1" headerRowDxfId="29" dataDxfId="28" totalsRowDxfId="27" tableBorderDxfId="26">
  <autoFilter ref="B7:H12" xr:uid="{D036FBAB-862C-4450-AB62-235A70A241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6B584B0-4017-4837-91C6-BB3E1C31C285}" name="Nr" dataDxfId="24" totalsRowDxfId="25"/>
    <tableColumn id="4" xr3:uid="{5E23A736-DCDF-41BE-B59B-990FF8DE5C51}" name="Datum" dataDxfId="23"/>
    <tableColumn id="5" xr3:uid="{EC412024-8A36-46BD-8CD7-AB3752CED16E}" name="Lokaal " dataDxfId="22"/>
    <tableColumn id="6" xr3:uid="{41BC6EA7-83C7-4215-9EFF-9CCACF6D0F65}" name="Losplaats" dataDxfId="21"/>
    <tableColumn id="9" xr3:uid="{CBCB9092-649C-48F0-8842-83DF483CCF2C}" name="Plaats" dataDxfId="19" totalsRowDxfId="20"/>
    <tableColumn id="10" xr3:uid="{9D69A6DB-DFC9-440E-A67D-BCBEAE8E2DB8}" name="Aantal duiven" dataDxfId="17" totalsRowDxfId="18"/>
    <tableColumn id="11" xr3:uid="{6A1C173F-EB50-46A9-A39E-5E34D1A328FC}" name="Coëf." totalsRowFunction="sum" dataDxfId="15" totalsRowDxfId="16" dataCellStyle="Procent">
      <calculatedColumnFormula>IF(AND(Table43434[[#This Row],[Plaats]]&lt;&gt;"",Table43434[[#This Row],[Aantal duiven]]&lt;&gt;""),(Table43434[[#This Row],[Plaats]]*100/Table43434[[#This Row],[Aantal duiven]])/100,0)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18C224E-ACE1-4902-8DFA-CE451204C554}" name="Table434345" displayName="Table434345" ref="B7:H13" totalsRowCount="1" headerRowDxfId="14" dataDxfId="13" totalsRowDxfId="12" tableBorderDxfId="11">
  <autoFilter ref="B7:H12" xr:uid="{D036FBAB-862C-4450-AB62-235A70A241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C280E86-80EE-466D-AEBC-57BBAAF1DB5C}" name="Nr" dataDxfId="9" totalsRowDxfId="10"/>
    <tableColumn id="4" xr3:uid="{29869FB7-C727-4E23-8F52-B20DF05A82D3}" name="Datum" dataDxfId="8"/>
    <tableColumn id="5" xr3:uid="{36035DCD-13D7-4D17-A915-D5951081D87A}" name="Lokaal " dataDxfId="7"/>
    <tableColumn id="6" xr3:uid="{B4717B66-4761-4B48-B7B2-2D562E8F7045}" name="Losplaats" dataDxfId="6"/>
    <tableColumn id="9" xr3:uid="{B40839D6-04F2-4C1F-AE4D-BAF3C07BA305}" name="Plaats" dataDxfId="4" totalsRowDxfId="5"/>
    <tableColumn id="10" xr3:uid="{BE706F3B-4C83-4C3C-9780-FF32EC7E3939}" name="Aantal duiven" dataDxfId="2" totalsRowDxfId="3"/>
    <tableColumn id="11" xr3:uid="{F65B7F65-DB93-4775-9B30-60F26B2A68AC}" name="Coëf." totalsRowFunction="sum" dataDxfId="0" totalsRowDxfId="1" dataCellStyle="Procent">
      <calculatedColumnFormula>IF(AND(Table434345[[#This Row],[Plaats]]&lt;&gt;"",Table434345[[#This Row],[Aantal duiven]]&lt;&gt;""),(Table434345[[#This Row],[Plaats]]*100/Table434345[[#This Row],[Aantal duiven]])/100,0)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4130-0795-4986-BE80-B28F99CE2862}">
  <sheetPr>
    <pageSetUpPr fitToPage="1"/>
  </sheetPr>
  <dimension ref="B1:H78"/>
  <sheetViews>
    <sheetView showGridLines="0" tabSelected="1" workbookViewId="0">
      <selection activeCell="E1" sqref="E1"/>
    </sheetView>
  </sheetViews>
  <sheetFormatPr defaultRowHeight="15" x14ac:dyDescent="0.25"/>
  <cols>
    <col min="1" max="1" width="3.42578125" customWidth="1"/>
    <col min="2" max="2" width="5.7109375" customWidth="1"/>
    <col min="3" max="3" width="12.42578125" customWidth="1"/>
    <col min="4" max="4" width="23" customWidth="1"/>
    <col min="5" max="5" width="24.5703125" customWidth="1"/>
    <col min="6" max="6" width="18.42578125" customWidth="1"/>
    <col min="7" max="7" width="14.85546875" bestFit="1" customWidth="1"/>
    <col min="8" max="8" width="26" customWidth="1"/>
  </cols>
  <sheetData>
    <row r="1" spans="2:8" ht="15.75" x14ac:dyDescent="0.25">
      <c r="C1" s="1" t="s">
        <v>0</v>
      </c>
      <c r="D1" t="s">
        <v>1</v>
      </c>
      <c r="E1" s="21"/>
      <c r="F1" s="1" t="s">
        <v>2</v>
      </c>
      <c r="G1" t="s">
        <v>1</v>
      </c>
      <c r="H1" s="21"/>
    </row>
    <row r="2" spans="2:8" ht="15.75" x14ac:dyDescent="0.25">
      <c r="D2" t="s">
        <v>3</v>
      </c>
      <c r="E2" s="20"/>
      <c r="G2" t="s">
        <v>3</v>
      </c>
      <c r="H2" s="20"/>
    </row>
    <row r="3" spans="2:8" ht="15.75" x14ac:dyDescent="0.25">
      <c r="D3" t="s">
        <v>4</v>
      </c>
      <c r="E3" s="22"/>
      <c r="H3" s="24"/>
    </row>
    <row r="4" spans="2:8" ht="34.5" customHeight="1" x14ac:dyDescent="0.25">
      <c r="B4" s="2"/>
      <c r="E4" s="23"/>
      <c r="G4" s="3"/>
      <c r="H4" s="3"/>
    </row>
    <row r="5" spans="2:8" ht="30" customHeight="1" x14ac:dyDescent="0.25">
      <c r="B5" s="4" t="s">
        <v>5</v>
      </c>
      <c r="C5" s="4"/>
      <c r="D5" s="4"/>
      <c r="E5" s="4"/>
      <c r="F5" s="4"/>
      <c r="G5" s="4"/>
      <c r="H5" s="4"/>
    </row>
    <row r="6" spans="2:8" ht="21.75" customHeight="1" x14ac:dyDescent="0.25">
      <c r="B6" s="5"/>
      <c r="C6" s="6" t="s">
        <v>6</v>
      </c>
      <c r="D6" s="6"/>
      <c r="E6" s="6"/>
      <c r="F6" s="6"/>
      <c r="G6" s="6"/>
      <c r="H6" s="6"/>
    </row>
    <row r="7" spans="2:8" ht="15.75" x14ac:dyDescent="0.25">
      <c r="B7" s="7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10" t="s">
        <v>12</v>
      </c>
      <c r="H7" s="10" t="s">
        <v>13</v>
      </c>
    </row>
    <row r="8" spans="2:8" ht="28.5" customHeight="1" x14ac:dyDescent="0.25">
      <c r="B8" s="11">
        <v>1</v>
      </c>
      <c r="C8" s="12"/>
      <c r="D8" s="13"/>
      <c r="E8" s="13"/>
      <c r="F8" s="14"/>
      <c r="G8" s="13"/>
      <c r="H8" s="15">
        <f>IF(AND(Table434[[#This Row],[Plaats]]&lt;&gt;"",Table434[[#This Row],[Aantal duiven]]&lt;&gt;""),(Table434[[#This Row],[Plaats]]*100/Table434[[#This Row],[Aantal duiven]])/100,0)</f>
        <v>0</v>
      </c>
    </row>
    <row r="9" spans="2:8" ht="29.25" customHeight="1" x14ac:dyDescent="0.25">
      <c r="B9" s="11">
        <v>2</v>
      </c>
      <c r="C9" s="12"/>
      <c r="D9" s="13"/>
      <c r="E9" s="13"/>
      <c r="F9" s="14"/>
      <c r="G9" s="13"/>
      <c r="H9" s="15">
        <f>IF(AND(Table434[[#This Row],[Plaats]]&lt;&gt;"",Table434[[#This Row],[Aantal duiven]]&lt;&gt;""),(Table434[[#This Row],[Plaats]]*100/Table434[[#This Row],[Aantal duiven]])/100,0)</f>
        <v>0</v>
      </c>
    </row>
    <row r="10" spans="2:8" ht="29.25" customHeight="1" x14ac:dyDescent="0.25">
      <c r="B10" s="11">
        <v>3</v>
      </c>
      <c r="C10" s="12"/>
      <c r="D10" s="13"/>
      <c r="E10" s="13"/>
      <c r="F10" s="14"/>
      <c r="G10" s="13"/>
      <c r="H10" s="15">
        <f>IF(AND(Table434[[#This Row],[Plaats]]&lt;&gt;"",Table434[[#This Row],[Aantal duiven]]&lt;&gt;""),(Table434[[#This Row],[Plaats]]*100/Table434[[#This Row],[Aantal duiven]])/100,0)</f>
        <v>0</v>
      </c>
    </row>
    <row r="11" spans="2:8" ht="29.25" customHeight="1" x14ac:dyDescent="0.25">
      <c r="B11" s="11">
        <v>4</v>
      </c>
      <c r="C11" s="12"/>
      <c r="D11" s="13"/>
      <c r="E11" s="13"/>
      <c r="F11" s="14"/>
      <c r="G11" s="13"/>
      <c r="H11" s="15">
        <f>IF(AND(Table434[[#This Row],[Plaats]]&lt;&gt;"",Table434[[#This Row],[Aantal duiven]]&lt;&gt;""),(Table434[[#This Row],[Plaats]]*100/Table434[[#This Row],[Aantal duiven]])/100,0)</f>
        <v>0</v>
      </c>
    </row>
    <row r="12" spans="2:8" ht="30" customHeight="1" x14ac:dyDescent="0.25">
      <c r="B12" s="16">
        <v>5</v>
      </c>
      <c r="C12" s="12"/>
      <c r="D12" s="13"/>
      <c r="E12" s="13"/>
      <c r="F12" s="14"/>
      <c r="G12" s="13"/>
      <c r="H12" s="15">
        <f>IF(AND(Table434[[#This Row],[Plaats]]&lt;&gt;"",Table434[[#This Row],[Aantal duiven]]&lt;&gt;""),(Table434[[#This Row],[Plaats]]*100/Table434[[#This Row],[Aantal duiven]])/100,0)</f>
        <v>0</v>
      </c>
    </row>
    <row r="13" spans="2:8" ht="29.25" customHeight="1" x14ac:dyDescent="0.25">
      <c r="B13" s="7"/>
      <c r="F13" s="17"/>
      <c r="G13" s="17"/>
      <c r="H13" s="18">
        <f>SUBTOTAL(109,Table434[Coëf.])</f>
        <v>0</v>
      </c>
    </row>
    <row r="14" spans="2:8" ht="29.25" customHeight="1" x14ac:dyDescent="0.25"/>
    <row r="15" spans="2:8" ht="29.25" customHeight="1" x14ac:dyDescent="0.35">
      <c r="C15" s="19" t="s">
        <v>14</v>
      </c>
    </row>
    <row r="16" spans="2:8" ht="29.25" customHeight="1" x14ac:dyDescent="0.25"/>
    <row r="17" ht="29.25" customHeight="1" x14ac:dyDescent="0.25"/>
    <row r="18" ht="29.25" customHeight="1" x14ac:dyDescent="0.25"/>
    <row r="19" ht="29.25" customHeight="1" x14ac:dyDescent="0.25"/>
    <row r="20" ht="29.25" customHeight="1" x14ac:dyDescent="0.25"/>
    <row r="21" ht="29.25" customHeight="1" x14ac:dyDescent="0.25"/>
    <row r="22" ht="29.25" customHeight="1" x14ac:dyDescent="0.25"/>
    <row r="23" ht="29.25" customHeight="1" x14ac:dyDescent="0.25"/>
    <row r="24" ht="29.25" customHeight="1" x14ac:dyDescent="0.25"/>
    <row r="25" ht="29.25" customHeight="1" x14ac:dyDescent="0.25"/>
    <row r="26" ht="29.25" customHeight="1" x14ac:dyDescent="0.25"/>
    <row r="27" ht="29.25" customHeight="1" x14ac:dyDescent="0.25"/>
    <row r="28" ht="29.25" customHeight="1" x14ac:dyDescent="0.25"/>
    <row r="29" ht="29.25" customHeight="1" x14ac:dyDescent="0.25"/>
    <row r="30" ht="29.25" customHeight="1" x14ac:dyDescent="0.25"/>
    <row r="31" ht="29.25" customHeight="1" x14ac:dyDescent="0.25"/>
    <row r="32" ht="29.25" customHeight="1" x14ac:dyDescent="0.25"/>
    <row r="33" ht="29.25" customHeight="1" x14ac:dyDescent="0.25"/>
    <row r="34" ht="29.25" customHeight="1" x14ac:dyDescent="0.25"/>
    <row r="35" ht="29.25" customHeight="1" x14ac:dyDescent="0.25"/>
    <row r="36" ht="29.25" customHeight="1" x14ac:dyDescent="0.25"/>
    <row r="37" ht="29.25" customHeight="1" x14ac:dyDescent="0.25"/>
    <row r="38" ht="29.25" customHeight="1" x14ac:dyDescent="0.25"/>
    <row r="39" ht="29.25" customHeight="1" x14ac:dyDescent="0.25"/>
    <row r="40" ht="29.25" customHeight="1" x14ac:dyDescent="0.25"/>
    <row r="41" ht="29.25" customHeight="1" x14ac:dyDescent="0.25"/>
    <row r="42" ht="29.25" customHeight="1" x14ac:dyDescent="0.25"/>
    <row r="43" ht="29.25" customHeight="1" x14ac:dyDescent="0.25"/>
    <row r="44" ht="29.25" customHeight="1" x14ac:dyDescent="0.25"/>
    <row r="45" ht="29.25" customHeight="1" x14ac:dyDescent="0.25"/>
    <row r="46" ht="29.25" customHeight="1" x14ac:dyDescent="0.25"/>
    <row r="47" ht="29.25" customHeight="1" x14ac:dyDescent="0.25"/>
    <row r="48" ht="29.25" customHeight="1" x14ac:dyDescent="0.25"/>
    <row r="49" ht="29.25" customHeight="1" x14ac:dyDescent="0.25"/>
    <row r="50" ht="29.25" customHeight="1" x14ac:dyDescent="0.25"/>
    <row r="51" ht="29.25" customHeight="1" x14ac:dyDescent="0.25"/>
    <row r="52" ht="29.25" customHeight="1" x14ac:dyDescent="0.25"/>
    <row r="53" ht="29.25" customHeight="1" x14ac:dyDescent="0.25"/>
    <row r="54" ht="29.25" customHeight="1" x14ac:dyDescent="0.25"/>
    <row r="55" ht="29.25" customHeight="1" x14ac:dyDescent="0.25"/>
    <row r="56" ht="29.25" customHeight="1" x14ac:dyDescent="0.25"/>
    <row r="57" ht="29.25" customHeight="1" x14ac:dyDescent="0.25"/>
    <row r="58" ht="29.25" customHeight="1" x14ac:dyDescent="0.25"/>
    <row r="59" ht="29.25" customHeight="1" x14ac:dyDescent="0.25"/>
    <row r="60" ht="29.25" customHeight="1" x14ac:dyDescent="0.25"/>
    <row r="61" ht="29.25" customHeight="1" x14ac:dyDescent="0.25"/>
    <row r="62" ht="29.25" customHeight="1" x14ac:dyDescent="0.25"/>
    <row r="63" ht="29.25" customHeight="1" x14ac:dyDescent="0.25"/>
    <row r="64" ht="29.25" customHeight="1" x14ac:dyDescent="0.25"/>
    <row r="65" ht="29.25" customHeight="1" x14ac:dyDescent="0.25"/>
    <row r="66" ht="29.25" customHeight="1" x14ac:dyDescent="0.25"/>
    <row r="67" ht="29.25" customHeight="1" x14ac:dyDescent="0.25"/>
    <row r="68" ht="29.25" customHeight="1" x14ac:dyDescent="0.25"/>
    <row r="69" ht="29.25" customHeight="1" x14ac:dyDescent="0.25"/>
    <row r="70" ht="29.25" customHeight="1" x14ac:dyDescent="0.25"/>
    <row r="71" ht="29.25" customHeight="1" x14ac:dyDescent="0.25"/>
    <row r="72" ht="29.25" customHeight="1" x14ac:dyDescent="0.25"/>
    <row r="73" ht="29.25" customHeight="1" x14ac:dyDescent="0.25"/>
    <row r="74" ht="29.25" customHeight="1" x14ac:dyDescent="0.25"/>
    <row r="75" ht="29.25" customHeight="1" x14ac:dyDescent="0.25"/>
    <row r="76" ht="29.25" customHeight="1" x14ac:dyDescent="0.25"/>
    <row r="77" ht="29.25" customHeight="1" x14ac:dyDescent="0.25"/>
    <row r="78" ht="29.25" customHeight="1" x14ac:dyDescent="0.25"/>
  </sheetData>
  <sheetProtection sheet="1" objects="1" scenarios="1" selectLockedCells="1"/>
  <mergeCells count="3">
    <mergeCell ref="G4:H4"/>
    <mergeCell ref="B5:H5"/>
    <mergeCell ref="C6:H6"/>
  </mergeCells>
  <dataValidations count="3">
    <dataValidation type="date" allowBlank="1" showInputMessage="1" showErrorMessage="1" errorTitle="Gans Alleen" error="Datum moet liggen tussen 15 mei  en 11 september" promptTitle="Gans Alleen" prompt="Datum moet liggen tussen 15 mei  en 11 september" sqref="C8:C12" xr:uid="{9907453D-8B20-454F-A9FC-59DB0EB7B35F}">
      <formula1>44331</formula1>
      <formula2>44450</formula2>
    </dataValidation>
    <dataValidation allowBlank="1" showInputMessage="1" showErrorMessage="1" errorTitle="Gans Alleen" error="Enkel getallen toegelaten" promptTitle="Gans Alleen" prompt="Voer de behaalde plaats in" sqref="F8:F12" xr:uid="{C428CF5C-3E9C-412B-B1D2-CC266ACFEEC5}"/>
    <dataValidation type="whole" operator="greaterThan" allowBlank="1" showInputMessage="1" showErrorMessage="1" errorTitle="Gans Alleen" error="Enkel getallen toegelaten" promptTitle="Gans Alleen" prompt="Aantal duiven vermeldt op de einduitslag (enkel volle prijzen tellen)" sqref="G8:G12" xr:uid="{4D02B164-80F7-498A-A281-766726910AFE}">
      <formula1>F8</formula1>
    </dataValidation>
  </dataValidations>
  <pageMargins left="0.7" right="0.7" top="0.75" bottom="0.75" header="0.3" footer="0.3"/>
  <pageSetup paperSize="9" fitToHeight="0" orientation="landscape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BD66-A69B-4DF8-806D-312E305D7E2E}">
  <sheetPr>
    <pageSetUpPr fitToPage="1"/>
  </sheetPr>
  <dimension ref="B1:H78"/>
  <sheetViews>
    <sheetView showGridLines="0" workbookViewId="0">
      <selection activeCell="E1" sqref="E1"/>
    </sheetView>
  </sheetViews>
  <sheetFormatPr defaultRowHeight="15" x14ac:dyDescent="0.25"/>
  <cols>
    <col min="1" max="1" width="3.42578125" customWidth="1"/>
    <col min="2" max="2" width="5.7109375" customWidth="1"/>
    <col min="3" max="3" width="12.42578125" customWidth="1"/>
    <col min="4" max="4" width="23" customWidth="1"/>
    <col min="5" max="5" width="24.5703125" customWidth="1"/>
    <col min="6" max="6" width="18.42578125" customWidth="1"/>
    <col min="7" max="7" width="14.85546875" bestFit="1" customWidth="1"/>
    <col min="8" max="8" width="26" customWidth="1"/>
  </cols>
  <sheetData>
    <row r="1" spans="2:8" ht="15.75" x14ac:dyDescent="0.25">
      <c r="C1" s="1" t="s">
        <v>0</v>
      </c>
      <c r="D1" t="s">
        <v>1</v>
      </c>
      <c r="E1" s="21"/>
      <c r="F1" s="1" t="s">
        <v>2</v>
      </c>
      <c r="G1" t="s">
        <v>1</v>
      </c>
      <c r="H1" s="21"/>
    </row>
    <row r="2" spans="2:8" ht="15.75" x14ac:dyDescent="0.25">
      <c r="D2" t="s">
        <v>3</v>
      </c>
      <c r="E2" s="20"/>
      <c r="G2" t="s">
        <v>3</v>
      </c>
      <c r="H2" s="20"/>
    </row>
    <row r="3" spans="2:8" ht="15.75" x14ac:dyDescent="0.25">
      <c r="D3" t="s">
        <v>4</v>
      </c>
      <c r="E3" s="22"/>
      <c r="H3" s="24"/>
    </row>
    <row r="4" spans="2:8" ht="34.5" customHeight="1" x14ac:dyDescent="0.25">
      <c r="B4" s="2"/>
      <c r="E4" s="23"/>
      <c r="G4" s="3"/>
      <c r="H4" s="3"/>
    </row>
    <row r="5" spans="2:8" ht="30" customHeight="1" x14ac:dyDescent="0.25">
      <c r="B5" s="4" t="s">
        <v>5</v>
      </c>
      <c r="C5" s="4"/>
      <c r="D5" s="4"/>
      <c r="E5" s="4"/>
      <c r="F5" s="4"/>
      <c r="G5" s="4"/>
      <c r="H5" s="4"/>
    </row>
    <row r="6" spans="2:8" ht="21.75" customHeight="1" x14ac:dyDescent="0.25">
      <c r="B6" s="5"/>
      <c r="C6" s="6" t="s">
        <v>6</v>
      </c>
      <c r="D6" s="6"/>
      <c r="E6" s="6"/>
      <c r="F6" s="6"/>
      <c r="G6" s="6"/>
      <c r="H6" s="6"/>
    </row>
    <row r="7" spans="2:8" ht="15.75" x14ac:dyDescent="0.25">
      <c r="B7" s="7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10" t="s">
        <v>12</v>
      </c>
      <c r="H7" s="10" t="s">
        <v>13</v>
      </c>
    </row>
    <row r="8" spans="2:8" ht="28.5" customHeight="1" x14ac:dyDescent="0.25">
      <c r="B8" s="11">
        <v>1</v>
      </c>
      <c r="C8" s="12"/>
      <c r="D8" s="13"/>
      <c r="E8" s="13"/>
      <c r="F8" s="14"/>
      <c r="G8" s="13"/>
      <c r="H8" s="15">
        <f>IF(AND(Table4343[[#This Row],[Plaats]]&lt;&gt;"",Table4343[[#This Row],[Aantal duiven]]&lt;&gt;""),(Table4343[[#This Row],[Plaats]]*100/Table4343[[#This Row],[Aantal duiven]])/100,0)</f>
        <v>0</v>
      </c>
    </row>
    <row r="9" spans="2:8" ht="29.25" customHeight="1" x14ac:dyDescent="0.25">
      <c r="B9" s="11">
        <v>2</v>
      </c>
      <c r="C9" s="12"/>
      <c r="D9" s="13"/>
      <c r="E9" s="13"/>
      <c r="F9" s="14"/>
      <c r="G9" s="13"/>
      <c r="H9" s="15">
        <f>IF(AND(Table4343[[#This Row],[Plaats]]&lt;&gt;"",Table4343[[#This Row],[Aantal duiven]]&lt;&gt;""),(Table4343[[#This Row],[Plaats]]*100/Table4343[[#This Row],[Aantal duiven]])/100,0)</f>
        <v>0</v>
      </c>
    </row>
    <row r="10" spans="2:8" ht="29.25" customHeight="1" x14ac:dyDescent="0.25">
      <c r="B10" s="11">
        <v>3</v>
      </c>
      <c r="C10" s="12"/>
      <c r="D10" s="13"/>
      <c r="E10" s="13"/>
      <c r="F10" s="14"/>
      <c r="G10" s="13"/>
      <c r="H10" s="15">
        <f>IF(AND(Table4343[[#This Row],[Plaats]]&lt;&gt;"",Table4343[[#This Row],[Aantal duiven]]&lt;&gt;""),(Table4343[[#This Row],[Plaats]]*100/Table4343[[#This Row],[Aantal duiven]])/100,0)</f>
        <v>0</v>
      </c>
    </row>
    <row r="11" spans="2:8" ht="29.25" customHeight="1" x14ac:dyDescent="0.25">
      <c r="B11" s="11">
        <v>4</v>
      </c>
      <c r="C11" s="12"/>
      <c r="D11" s="13"/>
      <c r="E11" s="13"/>
      <c r="F11" s="14"/>
      <c r="G11" s="13"/>
      <c r="H11" s="15">
        <f>IF(AND(Table4343[[#This Row],[Plaats]]&lt;&gt;"",Table4343[[#This Row],[Aantal duiven]]&lt;&gt;""),(Table4343[[#This Row],[Plaats]]*100/Table4343[[#This Row],[Aantal duiven]])/100,0)</f>
        <v>0</v>
      </c>
    </row>
    <row r="12" spans="2:8" ht="30" customHeight="1" x14ac:dyDescent="0.25">
      <c r="B12" s="16">
        <v>5</v>
      </c>
      <c r="C12" s="12"/>
      <c r="D12" s="13"/>
      <c r="E12" s="13"/>
      <c r="F12" s="14"/>
      <c r="G12" s="13"/>
      <c r="H12" s="15">
        <f>IF(AND(Table4343[[#This Row],[Plaats]]&lt;&gt;"",Table4343[[#This Row],[Aantal duiven]]&lt;&gt;""),(Table4343[[#This Row],[Plaats]]*100/Table4343[[#This Row],[Aantal duiven]])/100,0)</f>
        <v>0</v>
      </c>
    </row>
    <row r="13" spans="2:8" ht="29.25" customHeight="1" x14ac:dyDescent="0.25">
      <c r="B13" s="7"/>
      <c r="F13" s="17"/>
      <c r="G13" s="17"/>
      <c r="H13" s="18">
        <f>SUBTOTAL(109,Table4343[Coëf.])</f>
        <v>0</v>
      </c>
    </row>
    <row r="14" spans="2:8" ht="29.25" customHeight="1" x14ac:dyDescent="0.25"/>
    <row r="15" spans="2:8" ht="29.25" customHeight="1" x14ac:dyDescent="0.35">
      <c r="C15" s="19" t="s">
        <v>14</v>
      </c>
    </row>
    <row r="16" spans="2:8" ht="29.25" customHeight="1" x14ac:dyDescent="0.25"/>
    <row r="17" ht="29.25" customHeight="1" x14ac:dyDescent="0.25"/>
    <row r="18" ht="29.25" customHeight="1" x14ac:dyDescent="0.25"/>
    <row r="19" ht="29.25" customHeight="1" x14ac:dyDescent="0.25"/>
    <row r="20" ht="29.25" customHeight="1" x14ac:dyDescent="0.25"/>
    <row r="21" ht="29.25" customHeight="1" x14ac:dyDescent="0.25"/>
    <row r="22" ht="29.25" customHeight="1" x14ac:dyDescent="0.25"/>
    <row r="23" ht="29.25" customHeight="1" x14ac:dyDescent="0.25"/>
    <row r="24" ht="29.25" customHeight="1" x14ac:dyDescent="0.25"/>
    <row r="25" ht="29.25" customHeight="1" x14ac:dyDescent="0.25"/>
    <row r="26" ht="29.25" customHeight="1" x14ac:dyDescent="0.25"/>
    <row r="27" ht="29.25" customHeight="1" x14ac:dyDescent="0.25"/>
    <row r="28" ht="29.25" customHeight="1" x14ac:dyDescent="0.25"/>
    <row r="29" ht="29.25" customHeight="1" x14ac:dyDescent="0.25"/>
    <row r="30" ht="29.25" customHeight="1" x14ac:dyDescent="0.25"/>
    <row r="31" ht="29.25" customHeight="1" x14ac:dyDescent="0.25"/>
    <row r="32" ht="29.25" customHeight="1" x14ac:dyDescent="0.25"/>
    <row r="33" ht="29.25" customHeight="1" x14ac:dyDescent="0.25"/>
    <row r="34" ht="29.25" customHeight="1" x14ac:dyDescent="0.25"/>
    <row r="35" ht="29.25" customHeight="1" x14ac:dyDescent="0.25"/>
    <row r="36" ht="29.25" customHeight="1" x14ac:dyDescent="0.25"/>
    <row r="37" ht="29.25" customHeight="1" x14ac:dyDescent="0.25"/>
    <row r="38" ht="29.25" customHeight="1" x14ac:dyDescent="0.25"/>
    <row r="39" ht="29.25" customHeight="1" x14ac:dyDescent="0.25"/>
    <row r="40" ht="29.25" customHeight="1" x14ac:dyDescent="0.25"/>
    <row r="41" ht="29.25" customHeight="1" x14ac:dyDescent="0.25"/>
    <row r="42" ht="29.25" customHeight="1" x14ac:dyDescent="0.25"/>
    <row r="43" ht="29.25" customHeight="1" x14ac:dyDescent="0.25"/>
    <row r="44" ht="29.25" customHeight="1" x14ac:dyDescent="0.25"/>
    <row r="45" ht="29.25" customHeight="1" x14ac:dyDescent="0.25"/>
    <row r="46" ht="29.25" customHeight="1" x14ac:dyDescent="0.25"/>
    <row r="47" ht="29.25" customHeight="1" x14ac:dyDescent="0.25"/>
    <row r="48" ht="29.25" customHeight="1" x14ac:dyDescent="0.25"/>
    <row r="49" ht="29.25" customHeight="1" x14ac:dyDescent="0.25"/>
    <row r="50" ht="29.25" customHeight="1" x14ac:dyDescent="0.25"/>
    <row r="51" ht="29.25" customHeight="1" x14ac:dyDescent="0.25"/>
    <row r="52" ht="29.25" customHeight="1" x14ac:dyDescent="0.25"/>
    <row r="53" ht="29.25" customHeight="1" x14ac:dyDescent="0.25"/>
    <row r="54" ht="29.25" customHeight="1" x14ac:dyDescent="0.25"/>
    <row r="55" ht="29.25" customHeight="1" x14ac:dyDescent="0.25"/>
    <row r="56" ht="29.25" customHeight="1" x14ac:dyDescent="0.25"/>
    <row r="57" ht="29.25" customHeight="1" x14ac:dyDescent="0.25"/>
    <row r="58" ht="29.25" customHeight="1" x14ac:dyDescent="0.25"/>
    <row r="59" ht="29.25" customHeight="1" x14ac:dyDescent="0.25"/>
    <row r="60" ht="29.25" customHeight="1" x14ac:dyDescent="0.25"/>
    <row r="61" ht="29.25" customHeight="1" x14ac:dyDescent="0.25"/>
    <row r="62" ht="29.25" customHeight="1" x14ac:dyDescent="0.25"/>
    <row r="63" ht="29.25" customHeight="1" x14ac:dyDescent="0.25"/>
    <row r="64" ht="29.25" customHeight="1" x14ac:dyDescent="0.25"/>
    <row r="65" ht="29.25" customHeight="1" x14ac:dyDescent="0.25"/>
    <row r="66" ht="29.25" customHeight="1" x14ac:dyDescent="0.25"/>
    <row r="67" ht="29.25" customHeight="1" x14ac:dyDescent="0.25"/>
    <row r="68" ht="29.25" customHeight="1" x14ac:dyDescent="0.25"/>
    <row r="69" ht="29.25" customHeight="1" x14ac:dyDescent="0.25"/>
    <row r="70" ht="29.25" customHeight="1" x14ac:dyDescent="0.25"/>
    <row r="71" ht="29.25" customHeight="1" x14ac:dyDescent="0.25"/>
    <row r="72" ht="29.25" customHeight="1" x14ac:dyDescent="0.25"/>
    <row r="73" ht="29.25" customHeight="1" x14ac:dyDescent="0.25"/>
    <row r="74" ht="29.25" customHeight="1" x14ac:dyDescent="0.25"/>
    <row r="75" ht="29.25" customHeight="1" x14ac:dyDescent="0.25"/>
    <row r="76" ht="29.25" customHeight="1" x14ac:dyDescent="0.25"/>
    <row r="77" ht="29.25" customHeight="1" x14ac:dyDescent="0.25"/>
    <row r="78" ht="29.25" customHeight="1" x14ac:dyDescent="0.25"/>
  </sheetData>
  <sheetProtection sheet="1" objects="1" scenarios="1" selectLockedCells="1"/>
  <mergeCells count="3">
    <mergeCell ref="G4:H4"/>
    <mergeCell ref="B5:H5"/>
    <mergeCell ref="C6:H6"/>
  </mergeCells>
  <dataValidations count="3">
    <dataValidation type="whole" operator="greaterThan" allowBlank="1" showInputMessage="1" showErrorMessage="1" errorTitle="Gans Alleen" error="Enkel getallen toegelaten" promptTitle="Gans Alleen" prompt="Aantal duiven vermeldt op de einduitslag (enkel volle prijzen tellen)" sqref="G8:G12" xr:uid="{F2E21D57-4691-4464-BAC9-0A28F03A1B40}">
      <formula1>F8</formula1>
    </dataValidation>
    <dataValidation allowBlank="1" showInputMessage="1" showErrorMessage="1" errorTitle="Gans Alleen" error="Enkel getallen toegelaten" promptTitle="Gans Alleen" prompt="Voer de behaalde plaats in" sqref="F8:F12" xr:uid="{622F5A2B-3EA0-42C0-8A5E-EA6993AE9F39}"/>
    <dataValidation type="date" allowBlank="1" showInputMessage="1" showErrorMessage="1" errorTitle="Gans Alleen" error="Datum moet liggen tussen 15 mei  en 11 september" promptTitle="Gans Alleen" prompt="Datum moet liggen tussen 15 mei  en 11 september" sqref="C8:C12" xr:uid="{C7A3C678-29B5-4AD9-BC20-C07CCC2404BA}">
      <formula1>44331</formula1>
      <formula2>44450</formula2>
    </dataValidation>
  </dataValidations>
  <pageMargins left="0.7" right="0.7" top="0.75" bottom="0.75" header="0.3" footer="0.3"/>
  <pageSetup paperSize="9" fitToHeight="0" orientation="landscape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67A4-10F9-4062-979E-971B0293DB98}">
  <sheetPr>
    <pageSetUpPr fitToPage="1"/>
  </sheetPr>
  <dimension ref="B1:H78"/>
  <sheetViews>
    <sheetView showGridLines="0" workbookViewId="0">
      <selection activeCell="E1" sqref="E1"/>
    </sheetView>
  </sheetViews>
  <sheetFormatPr defaultRowHeight="15" x14ac:dyDescent="0.25"/>
  <cols>
    <col min="1" max="1" width="3.42578125" customWidth="1"/>
    <col min="2" max="2" width="5.7109375" customWidth="1"/>
    <col min="3" max="3" width="12.42578125" customWidth="1"/>
    <col min="4" max="4" width="23" customWidth="1"/>
    <col min="5" max="5" width="24.5703125" customWidth="1"/>
    <col min="6" max="6" width="18.42578125" customWidth="1"/>
    <col min="7" max="7" width="14.85546875" bestFit="1" customWidth="1"/>
    <col min="8" max="8" width="26" customWidth="1"/>
  </cols>
  <sheetData>
    <row r="1" spans="2:8" ht="15.75" x14ac:dyDescent="0.25">
      <c r="C1" s="1" t="s">
        <v>0</v>
      </c>
      <c r="D1" t="s">
        <v>1</v>
      </c>
      <c r="E1" s="21"/>
      <c r="F1" s="1" t="s">
        <v>2</v>
      </c>
      <c r="G1" t="s">
        <v>1</v>
      </c>
      <c r="H1" s="21"/>
    </row>
    <row r="2" spans="2:8" ht="15.75" x14ac:dyDescent="0.25">
      <c r="D2" t="s">
        <v>3</v>
      </c>
      <c r="E2" s="20"/>
      <c r="G2" t="s">
        <v>3</v>
      </c>
      <c r="H2" s="20"/>
    </row>
    <row r="3" spans="2:8" ht="15.75" x14ac:dyDescent="0.25">
      <c r="D3" t="s">
        <v>4</v>
      </c>
      <c r="E3" s="22"/>
      <c r="H3" s="24"/>
    </row>
    <row r="4" spans="2:8" ht="34.5" customHeight="1" x14ac:dyDescent="0.25">
      <c r="B4" s="2"/>
      <c r="E4" s="23"/>
      <c r="G4" s="3"/>
      <c r="H4" s="3"/>
    </row>
    <row r="5" spans="2:8" ht="30" customHeight="1" x14ac:dyDescent="0.25">
      <c r="B5" s="4" t="s">
        <v>5</v>
      </c>
      <c r="C5" s="4"/>
      <c r="D5" s="4"/>
      <c r="E5" s="4"/>
      <c r="F5" s="4"/>
      <c r="G5" s="4"/>
      <c r="H5" s="4"/>
    </row>
    <row r="6" spans="2:8" ht="21.75" customHeight="1" x14ac:dyDescent="0.25">
      <c r="B6" s="5"/>
      <c r="C6" s="6" t="s">
        <v>6</v>
      </c>
      <c r="D6" s="6"/>
      <c r="E6" s="6"/>
      <c r="F6" s="6"/>
      <c r="G6" s="6"/>
      <c r="H6" s="6"/>
    </row>
    <row r="7" spans="2:8" ht="15.75" x14ac:dyDescent="0.25">
      <c r="B7" s="7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10" t="s">
        <v>12</v>
      </c>
      <c r="H7" s="10" t="s">
        <v>13</v>
      </c>
    </row>
    <row r="8" spans="2:8" ht="28.5" customHeight="1" x14ac:dyDescent="0.25">
      <c r="B8" s="11">
        <v>1</v>
      </c>
      <c r="C8" s="12"/>
      <c r="D8" s="13"/>
      <c r="E8" s="13"/>
      <c r="F8" s="14"/>
      <c r="G8" s="13"/>
      <c r="H8" s="15">
        <f>IF(AND(Table43434[[#This Row],[Plaats]]&lt;&gt;"",Table43434[[#This Row],[Aantal duiven]]&lt;&gt;""),(Table43434[[#This Row],[Plaats]]*100/Table43434[[#This Row],[Aantal duiven]])/100,0)</f>
        <v>0</v>
      </c>
    </row>
    <row r="9" spans="2:8" ht="29.25" customHeight="1" x14ac:dyDescent="0.25">
      <c r="B9" s="11">
        <v>2</v>
      </c>
      <c r="C9" s="12"/>
      <c r="D9" s="13"/>
      <c r="E9" s="13"/>
      <c r="F9" s="14"/>
      <c r="G9" s="13"/>
      <c r="H9" s="15">
        <f>IF(AND(Table43434[[#This Row],[Plaats]]&lt;&gt;"",Table43434[[#This Row],[Aantal duiven]]&lt;&gt;""),(Table43434[[#This Row],[Plaats]]*100/Table43434[[#This Row],[Aantal duiven]])/100,0)</f>
        <v>0</v>
      </c>
    </row>
    <row r="10" spans="2:8" ht="29.25" customHeight="1" x14ac:dyDescent="0.25">
      <c r="B10" s="11">
        <v>3</v>
      </c>
      <c r="C10" s="12"/>
      <c r="D10" s="13"/>
      <c r="E10" s="13"/>
      <c r="F10" s="14"/>
      <c r="G10" s="13"/>
      <c r="H10" s="15">
        <f>IF(AND(Table43434[[#This Row],[Plaats]]&lt;&gt;"",Table43434[[#This Row],[Aantal duiven]]&lt;&gt;""),(Table43434[[#This Row],[Plaats]]*100/Table43434[[#This Row],[Aantal duiven]])/100,0)</f>
        <v>0</v>
      </c>
    </row>
    <row r="11" spans="2:8" ht="29.25" customHeight="1" x14ac:dyDescent="0.25">
      <c r="B11" s="11">
        <v>4</v>
      </c>
      <c r="C11" s="12"/>
      <c r="D11" s="13"/>
      <c r="E11" s="13"/>
      <c r="F11" s="14"/>
      <c r="G11" s="13"/>
      <c r="H11" s="15">
        <f>IF(AND(Table43434[[#This Row],[Plaats]]&lt;&gt;"",Table43434[[#This Row],[Aantal duiven]]&lt;&gt;""),(Table43434[[#This Row],[Plaats]]*100/Table43434[[#This Row],[Aantal duiven]])/100,0)</f>
        <v>0</v>
      </c>
    </row>
    <row r="12" spans="2:8" ht="30" customHeight="1" x14ac:dyDescent="0.25">
      <c r="B12" s="16">
        <v>5</v>
      </c>
      <c r="C12" s="12"/>
      <c r="D12" s="13"/>
      <c r="E12" s="13"/>
      <c r="F12" s="14"/>
      <c r="G12" s="13"/>
      <c r="H12" s="15">
        <f>IF(AND(Table43434[[#This Row],[Plaats]]&lt;&gt;"",Table43434[[#This Row],[Aantal duiven]]&lt;&gt;""),(Table43434[[#This Row],[Plaats]]*100/Table43434[[#This Row],[Aantal duiven]])/100,0)</f>
        <v>0</v>
      </c>
    </row>
    <row r="13" spans="2:8" ht="29.25" customHeight="1" x14ac:dyDescent="0.25">
      <c r="B13" s="7"/>
      <c r="F13" s="17"/>
      <c r="G13" s="17"/>
      <c r="H13" s="18">
        <f>SUBTOTAL(109,Table43434[Coëf.])</f>
        <v>0</v>
      </c>
    </row>
    <row r="14" spans="2:8" ht="29.25" customHeight="1" x14ac:dyDescent="0.25"/>
    <row r="15" spans="2:8" ht="29.25" customHeight="1" x14ac:dyDescent="0.35">
      <c r="C15" s="19" t="s">
        <v>14</v>
      </c>
    </row>
    <row r="16" spans="2:8" ht="29.25" customHeight="1" x14ac:dyDescent="0.25"/>
    <row r="17" ht="29.25" customHeight="1" x14ac:dyDescent="0.25"/>
    <row r="18" ht="29.25" customHeight="1" x14ac:dyDescent="0.25"/>
    <row r="19" ht="29.25" customHeight="1" x14ac:dyDescent="0.25"/>
    <row r="20" ht="29.25" customHeight="1" x14ac:dyDescent="0.25"/>
    <row r="21" ht="29.25" customHeight="1" x14ac:dyDescent="0.25"/>
    <row r="22" ht="29.25" customHeight="1" x14ac:dyDescent="0.25"/>
    <row r="23" ht="29.25" customHeight="1" x14ac:dyDescent="0.25"/>
    <row r="24" ht="29.25" customHeight="1" x14ac:dyDescent="0.25"/>
    <row r="25" ht="29.25" customHeight="1" x14ac:dyDescent="0.25"/>
    <row r="26" ht="29.25" customHeight="1" x14ac:dyDescent="0.25"/>
    <row r="27" ht="29.25" customHeight="1" x14ac:dyDescent="0.25"/>
    <row r="28" ht="29.25" customHeight="1" x14ac:dyDescent="0.25"/>
    <row r="29" ht="29.25" customHeight="1" x14ac:dyDescent="0.25"/>
    <row r="30" ht="29.25" customHeight="1" x14ac:dyDescent="0.25"/>
    <row r="31" ht="29.25" customHeight="1" x14ac:dyDescent="0.25"/>
    <row r="32" ht="29.25" customHeight="1" x14ac:dyDescent="0.25"/>
    <row r="33" ht="29.25" customHeight="1" x14ac:dyDescent="0.25"/>
    <row r="34" ht="29.25" customHeight="1" x14ac:dyDescent="0.25"/>
    <row r="35" ht="29.25" customHeight="1" x14ac:dyDescent="0.25"/>
    <row r="36" ht="29.25" customHeight="1" x14ac:dyDescent="0.25"/>
    <row r="37" ht="29.25" customHeight="1" x14ac:dyDescent="0.25"/>
    <row r="38" ht="29.25" customHeight="1" x14ac:dyDescent="0.25"/>
    <row r="39" ht="29.25" customHeight="1" x14ac:dyDescent="0.25"/>
    <row r="40" ht="29.25" customHeight="1" x14ac:dyDescent="0.25"/>
    <row r="41" ht="29.25" customHeight="1" x14ac:dyDescent="0.25"/>
    <row r="42" ht="29.25" customHeight="1" x14ac:dyDescent="0.25"/>
    <row r="43" ht="29.25" customHeight="1" x14ac:dyDescent="0.25"/>
    <row r="44" ht="29.25" customHeight="1" x14ac:dyDescent="0.25"/>
    <row r="45" ht="29.25" customHeight="1" x14ac:dyDescent="0.25"/>
    <row r="46" ht="29.25" customHeight="1" x14ac:dyDescent="0.25"/>
    <row r="47" ht="29.25" customHeight="1" x14ac:dyDescent="0.25"/>
    <row r="48" ht="29.25" customHeight="1" x14ac:dyDescent="0.25"/>
    <row r="49" ht="29.25" customHeight="1" x14ac:dyDescent="0.25"/>
    <row r="50" ht="29.25" customHeight="1" x14ac:dyDescent="0.25"/>
    <row r="51" ht="29.25" customHeight="1" x14ac:dyDescent="0.25"/>
    <row r="52" ht="29.25" customHeight="1" x14ac:dyDescent="0.25"/>
    <row r="53" ht="29.25" customHeight="1" x14ac:dyDescent="0.25"/>
    <row r="54" ht="29.25" customHeight="1" x14ac:dyDescent="0.25"/>
    <row r="55" ht="29.25" customHeight="1" x14ac:dyDescent="0.25"/>
    <row r="56" ht="29.25" customHeight="1" x14ac:dyDescent="0.25"/>
    <row r="57" ht="29.25" customHeight="1" x14ac:dyDescent="0.25"/>
    <row r="58" ht="29.25" customHeight="1" x14ac:dyDescent="0.25"/>
    <row r="59" ht="29.25" customHeight="1" x14ac:dyDescent="0.25"/>
    <row r="60" ht="29.25" customHeight="1" x14ac:dyDescent="0.25"/>
    <row r="61" ht="29.25" customHeight="1" x14ac:dyDescent="0.25"/>
    <row r="62" ht="29.25" customHeight="1" x14ac:dyDescent="0.25"/>
    <row r="63" ht="29.25" customHeight="1" x14ac:dyDescent="0.25"/>
    <row r="64" ht="29.25" customHeight="1" x14ac:dyDescent="0.25"/>
    <row r="65" ht="29.25" customHeight="1" x14ac:dyDescent="0.25"/>
    <row r="66" ht="29.25" customHeight="1" x14ac:dyDescent="0.25"/>
    <row r="67" ht="29.25" customHeight="1" x14ac:dyDescent="0.25"/>
    <row r="68" ht="29.25" customHeight="1" x14ac:dyDescent="0.25"/>
    <row r="69" ht="29.25" customHeight="1" x14ac:dyDescent="0.25"/>
    <row r="70" ht="29.25" customHeight="1" x14ac:dyDescent="0.25"/>
    <row r="71" ht="29.25" customHeight="1" x14ac:dyDescent="0.25"/>
    <row r="72" ht="29.25" customHeight="1" x14ac:dyDescent="0.25"/>
    <row r="73" ht="29.25" customHeight="1" x14ac:dyDescent="0.25"/>
    <row r="74" ht="29.25" customHeight="1" x14ac:dyDescent="0.25"/>
    <row r="75" ht="29.25" customHeight="1" x14ac:dyDescent="0.25"/>
    <row r="76" ht="29.25" customHeight="1" x14ac:dyDescent="0.25"/>
    <row r="77" ht="29.25" customHeight="1" x14ac:dyDescent="0.25"/>
    <row r="78" ht="29.25" customHeight="1" x14ac:dyDescent="0.25"/>
  </sheetData>
  <sheetProtection sheet="1" objects="1" scenarios="1" selectLockedCells="1"/>
  <mergeCells count="3">
    <mergeCell ref="G4:H4"/>
    <mergeCell ref="B5:H5"/>
    <mergeCell ref="C6:H6"/>
  </mergeCells>
  <dataValidations count="3">
    <dataValidation type="date" allowBlank="1" showInputMessage="1" showErrorMessage="1" errorTitle="Gans Alleen" error="Datum moet liggen tussen 15 mei  en 11 september" promptTitle="Gans Alleen" prompt="Datum moet liggen tussen 15 mei  en 11 september" sqref="C8:C12" xr:uid="{84858D90-C659-465C-925C-BC10A8EB3D99}">
      <formula1>44331</formula1>
      <formula2>44450</formula2>
    </dataValidation>
    <dataValidation allowBlank="1" showInputMessage="1" showErrorMessage="1" errorTitle="Gans Alleen" error="Enkel getallen toegelaten" promptTitle="Gans Alleen" prompt="Voer de behaalde plaats in" sqref="F8:F12" xr:uid="{DD77C725-7F38-45C1-B75A-A9AC492F1987}"/>
    <dataValidation type="whole" operator="greaterThan" allowBlank="1" showInputMessage="1" showErrorMessage="1" errorTitle="Gans Alleen" error="Enkel getallen toegelaten" promptTitle="Gans Alleen" prompt="Aantal duiven vermeldt op de einduitslag (enkel volle prijzen tellen)" sqref="G8:G12" xr:uid="{B9C44494-38AD-497A-A7EA-191F476B7FDE}">
      <formula1>F8</formula1>
    </dataValidation>
  </dataValidations>
  <pageMargins left="0.7" right="0.7" top="0.75" bottom="0.75" header="0.3" footer="0.3"/>
  <pageSetup paperSize="9" fitToHeight="0" orientation="landscape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BC30-8D47-40F8-8B73-03A7256E6C51}">
  <sheetPr>
    <pageSetUpPr fitToPage="1"/>
  </sheetPr>
  <dimension ref="B1:H78"/>
  <sheetViews>
    <sheetView showGridLines="0" workbookViewId="0">
      <selection activeCell="E1" sqref="E1"/>
    </sheetView>
  </sheetViews>
  <sheetFormatPr defaultRowHeight="15" x14ac:dyDescent="0.25"/>
  <cols>
    <col min="1" max="1" width="3.42578125" customWidth="1"/>
    <col min="2" max="2" width="5.7109375" customWidth="1"/>
    <col min="3" max="3" width="12.42578125" customWidth="1"/>
    <col min="4" max="4" width="23" customWidth="1"/>
    <col min="5" max="5" width="24.5703125" customWidth="1"/>
    <col min="6" max="6" width="18.42578125" customWidth="1"/>
    <col min="7" max="7" width="14.85546875" bestFit="1" customWidth="1"/>
    <col min="8" max="8" width="26" customWidth="1"/>
  </cols>
  <sheetData>
    <row r="1" spans="2:8" ht="15.75" x14ac:dyDescent="0.25">
      <c r="C1" s="1" t="s">
        <v>0</v>
      </c>
      <c r="D1" t="s">
        <v>1</v>
      </c>
      <c r="E1" s="21"/>
      <c r="F1" s="1" t="s">
        <v>2</v>
      </c>
      <c r="G1" t="s">
        <v>1</v>
      </c>
      <c r="H1" s="21"/>
    </row>
    <row r="2" spans="2:8" ht="15.75" x14ac:dyDescent="0.25">
      <c r="D2" t="s">
        <v>3</v>
      </c>
      <c r="E2" s="20"/>
      <c r="G2" t="s">
        <v>3</v>
      </c>
      <c r="H2" s="20"/>
    </row>
    <row r="3" spans="2:8" ht="15.75" x14ac:dyDescent="0.25">
      <c r="D3" t="s">
        <v>4</v>
      </c>
      <c r="E3" s="22"/>
      <c r="H3" s="24"/>
    </row>
    <row r="4" spans="2:8" ht="34.5" customHeight="1" x14ac:dyDescent="0.25">
      <c r="B4" s="2"/>
      <c r="E4" s="23"/>
      <c r="G4" s="3"/>
      <c r="H4" s="3"/>
    </row>
    <row r="5" spans="2:8" ht="30" customHeight="1" x14ac:dyDescent="0.25">
      <c r="B5" s="4" t="s">
        <v>5</v>
      </c>
      <c r="C5" s="4"/>
      <c r="D5" s="4"/>
      <c r="E5" s="4"/>
      <c r="F5" s="4"/>
      <c r="G5" s="4"/>
      <c r="H5" s="4"/>
    </row>
    <row r="6" spans="2:8" ht="21.75" customHeight="1" x14ac:dyDescent="0.25">
      <c r="B6" s="5"/>
      <c r="C6" s="6" t="s">
        <v>6</v>
      </c>
      <c r="D6" s="6"/>
      <c r="E6" s="6"/>
      <c r="F6" s="6"/>
      <c r="G6" s="6"/>
      <c r="H6" s="6"/>
    </row>
    <row r="7" spans="2:8" ht="15.75" x14ac:dyDescent="0.25">
      <c r="B7" s="7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10" t="s">
        <v>12</v>
      </c>
      <c r="H7" s="10" t="s">
        <v>13</v>
      </c>
    </row>
    <row r="8" spans="2:8" ht="28.5" customHeight="1" x14ac:dyDescent="0.25">
      <c r="B8" s="11">
        <v>1</v>
      </c>
      <c r="C8" s="12"/>
      <c r="D8" s="13"/>
      <c r="E8" s="13"/>
      <c r="F8" s="14"/>
      <c r="G8" s="13"/>
      <c r="H8" s="15">
        <f>IF(AND(Table434345[[#This Row],[Plaats]]&lt;&gt;"",Table434345[[#This Row],[Aantal duiven]]&lt;&gt;""),(Table434345[[#This Row],[Plaats]]*100/Table434345[[#This Row],[Aantal duiven]])/100,0)</f>
        <v>0</v>
      </c>
    </row>
    <row r="9" spans="2:8" ht="29.25" customHeight="1" x14ac:dyDescent="0.25">
      <c r="B9" s="11">
        <v>2</v>
      </c>
      <c r="C9" s="12"/>
      <c r="D9" s="13"/>
      <c r="E9" s="13"/>
      <c r="F9" s="14"/>
      <c r="G9" s="13"/>
      <c r="H9" s="15">
        <f>IF(AND(Table434345[[#This Row],[Plaats]]&lt;&gt;"",Table434345[[#This Row],[Aantal duiven]]&lt;&gt;""),(Table434345[[#This Row],[Plaats]]*100/Table434345[[#This Row],[Aantal duiven]])/100,0)</f>
        <v>0</v>
      </c>
    </row>
    <row r="10" spans="2:8" ht="29.25" customHeight="1" x14ac:dyDescent="0.25">
      <c r="B10" s="11">
        <v>3</v>
      </c>
      <c r="C10" s="12"/>
      <c r="D10" s="13"/>
      <c r="E10" s="13"/>
      <c r="F10" s="14"/>
      <c r="G10" s="13"/>
      <c r="H10" s="15">
        <f>IF(AND(Table434345[[#This Row],[Plaats]]&lt;&gt;"",Table434345[[#This Row],[Aantal duiven]]&lt;&gt;""),(Table434345[[#This Row],[Plaats]]*100/Table434345[[#This Row],[Aantal duiven]])/100,0)</f>
        <v>0</v>
      </c>
    </row>
    <row r="11" spans="2:8" ht="29.25" customHeight="1" x14ac:dyDescent="0.25">
      <c r="B11" s="11">
        <v>4</v>
      </c>
      <c r="C11" s="12"/>
      <c r="D11" s="13"/>
      <c r="E11" s="13"/>
      <c r="F11" s="14"/>
      <c r="G11" s="13"/>
      <c r="H11" s="15">
        <f>IF(AND(Table434345[[#This Row],[Plaats]]&lt;&gt;"",Table434345[[#This Row],[Aantal duiven]]&lt;&gt;""),(Table434345[[#This Row],[Plaats]]*100/Table434345[[#This Row],[Aantal duiven]])/100,0)</f>
        <v>0</v>
      </c>
    </row>
    <row r="12" spans="2:8" ht="30" customHeight="1" x14ac:dyDescent="0.25">
      <c r="B12" s="16">
        <v>5</v>
      </c>
      <c r="C12" s="12"/>
      <c r="D12" s="13"/>
      <c r="E12" s="13"/>
      <c r="F12" s="14"/>
      <c r="G12" s="13"/>
      <c r="H12" s="15">
        <f>IF(AND(Table434345[[#This Row],[Plaats]]&lt;&gt;"",Table434345[[#This Row],[Aantal duiven]]&lt;&gt;""),(Table434345[[#This Row],[Plaats]]*100/Table434345[[#This Row],[Aantal duiven]])/100,0)</f>
        <v>0</v>
      </c>
    </row>
    <row r="13" spans="2:8" ht="29.25" customHeight="1" x14ac:dyDescent="0.25">
      <c r="B13" s="7"/>
      <c r="F13" s="17"/>
      <c r="G13" s="17"/>
      <c r="H13" s="18">
        <f>SUBTOTAL(109,Table434345[Coëf.])</f>
        <v>0</v>
      </c>
    </row>
    <row r="14" spans="2:8" ht="29.25" customHeight="1" x14ac:dyDescent="0.25"/>
    <row r="15" spans="2:8" ht="29.25" customHeight="1" x14ac:dyDescent="0.35">
      <c r="C15" s="19" t="s">
        <v>14</v>
      </c>
    </row>
    <row r="16" spans="2:8" ht="29.25" customHeight="1" x14ac:dyDescent="0.25"/>
    <row r="17" ht="29.25" customHeight="1" x14ac:dyDescent="0.25"/>
    <row r="18" ht="29.25" customHeight="1" x14ac:dyDescent="0.25"/>
    <row r="19" ht="29.25" customHeight="1" x14ac:dyDescent="0.25"/>
    <row r="20" ht="29.25" customHeight="1" x14ac:dyDescent="0.25"/>
    <row r="21" ht="29.25" customHeight="1" x14ac:dyDescent="0.25"/>
    <row r="22" ht="29.25" customHeight="1" x14ac:dyDescent="0.25"/>
    <row r="23" ht="29.25" customHeight="1" x14ac:dyDescent="0.25"/>
    <row r="24" ht="29.25" customHeight="1" x14ac:dyDescent="0.25"/>
    <row r="25" ht="29.25" customHeight="1" x14ac:dyDescent="0.25"/>
    <row r="26" ht="29.25" customHeight="1" x14ac:dyDescent="0.25"/>
    <row r="27" ht="29.25" customHeight="1" x14ac:dyDescent="0.25"/>
    <row r="28" ht="29.25" customHeight="1" x14ac:dyDescent="0.25"/>
    <row r="29" ht="29.25" customHeight="1" x14ac:dyDescent="0.25"/>
    <row r="30" ht="29.25" customHeight="1" x14ac:dyDescent="0.25"/>
    <row r="31" ht="29.25" customHeight="1" x14ac:dyDescent="0.25"/>
    <row r="32" ht="29.25" customHeight="1" x14ac:dyDescent="0.25"/>
    <row r="33" ht="29.25" customHeight="1" x14ac:dyDescent="0.25"/>
    <row r="34" ht="29.25" customHeight="1" x14ac:dyDescent="0.25"/>
    <row r="35" ht="29.25" customHeight="1" x14ac:dyDescent="0.25"/>
    <row r="36" ht="29.25" customHeight="1" x14ac:dyDescent="0.25"/>
    <row r="37" ht="29.25" customHeight="1" x14ac:dyDescent="0.25"/>
    <row r="38" ht="29.25" customHeight="1" x14ac:dyDescent="0.25"/>
    <row r="39" ht="29.25" customHeight="1" x14ac:dyDescent="0.25"/>
    <row r="40" ht="29.25" customHeight="1" x14ac:dyDescent="0.25"/>
    <row r="41" ht="29.25" customHeight="1" x14ac:dyDescent="0.25"/>
    <row r="42" ht="29.25" customHeight="1" x14ac:dyDescent="0.25"/>
    <row r="43" ht="29.25" customHeight="1" x14ac:dyDescent="0.25"/>
    <row r="44" ht="29.25" customHeight="1" x14ac:dyDescent="0.25"/>
    <row r="45" ht="29.25" customHeight="1" x14ac:dyDescent="0.25"/>
    <row r="46" ht="29.25" customHeight="1" x14ac:dyDescent="0.25"/>
    <row r="47" ht="29.25" customHeight="1" x14ac:dyDescent="0.25"/>
    <row r="48" ht="29.25" customHeight="1" x14ac:dyDescent="0.25"/>
    <row r="49" ht="29.25" customHeight="1" x14ac:dyDescent="0.25"/>
    <row r="50" ht="29.25" customHeight="1" x14ac:dyDescent="0.25"/>
    <row r="51" ht="29.25" customHeight="1" x14ac:dyDescent="0.25"/>
    <row r="52" ht="29.25" customHeight="1" x14ac:dyDescent="0.25"/>
    <row r="53" ht="29.25" customHeight="1" x14ac:dyDescent="0.25"/>
    <row r="54" ht="29.25" customHeight="1" x14ac:dyDescent="0.25"/>
    <row r="55" ht="29.25" customHeight="1" x14ac:dyDescent="0.25"/>
    <row r="56" ht="29.25" customHeight="1" x14ac:dyDescent="0.25"/>
    <row r="57" ht="29.25" customHeight="1" x14ac:dyDescent="0.25"/>
    <row r="58" ht="29.25" customHeight="1" x14ac:dyDescent="0.25"/>
    <row r="59" ht="29.25" customHeight="1" x14ac:dyDescent="0.25"/>
    <row r="60" ht="29.25" customHeight="1" x14ac:dyDescent="0.25"/>
    <row r="61" ht="29.25" customHeight="1" x14ac:dyDescent="0.25"/>
    <row r="62" ht="29.25" customHeight="1" x14ac:dyDescent="0.25"/>
    <row r="63" ht="29.25" customHeight="1" x14ac:dyDescent="0.25"/>
    <row r="64" ht="29.25" customHeight="1" x14ac:dyDescent="0.25"/>
    <row r="65" ht="29.25" customHeight="1" x14ac:dyDescent="0.25"/>
    <row r="66" ht="29.25" customHeight="1" x14ac:dyDescent="0.25"/>
    <row r="67" ht="29.25" customHeight="1" x14ac:dyDescent="0.25"/>
    <row r="68" ht="29.25" customHeight="1" x14ac:dyDescent="0.25"/>
    <row r="69" ht="29.25" customHeight="1" x14ac:dyDescent="0.25"/>
    <row r="70" ht="29.25" customHeight="1" x14ac:dyDescent="0.25"/>
    <row r="71" ht="29.25" customHeight="1" x14ac:dyDescent="0.25"/>
    <row r="72" ht="29.25" customHeight="1" x14ac:dyDescent="0.25"/>
    <row r="73" ht="29.25" customHeight="1" x14ac:dyDescent="0.25"/>
    <row r="74" ht="29.25" customHeight="1" x14ac:dyDescent="0.25"/>
    <row r="75" ht="29.25" customHeight="1" x14ac:dyDescent="0.25"/>
    <row r="76" ht="29.25" customHeight="1" x14ac:dyDescent="0.25"/>
    <row r="77" ht="29.25" customHeight="1" x14ac:dyDescent="0.25"/>
    <row r="78" ht="29.25" customHeight="1" x14ac:dyDescent="0.25"/>
  </sheetData>
  <sheetProtection sheet="1" objects="1" scenarios="1" selectLockedCells="1"/>
  <mergeCells count="3">
    <mergeCell ref="G4:H4"/>
    <mergeCell ref="B5:H5"/>
    <mergeCell ref="C6:H6"/>
  </mergeCells>
  <dataValidations count="3">
    <dataValidation type="whole" operator="greaterThan" allowBlank="1" showInputMessage="1" showErrorMessage="1" errorTitle="Gans Alleen" error="Enkel getallen toegelaten" promptTitle="Gans Alleen" prompt="Aantal duiven vermeldt op de einduitslag (enkel volle prijzen tellen)" sqref="G8:G12" xr:uid="{E29585D4-7353-4BCF-9EE7-C323B6B2E400}">
      <formula1>F8</formula1>
    </dataValidation>
    <dataValidation allowBlank="1" showInputMessage="1" showErrorMessage="1" errorTitle="Gans Alleen" error="Enkel getallen toegelaten" promptTitle="Gans Alleen" prompt="Voer de behaalde plaats in" sqref="F8:F12" xr:uid="{E9F789DB-695C-492A-9826-3C6CF0A1D3A5}"/>
    <dataValidation type="date" allowBlank="1" showInputMessage="1" showErrorMessage="1" errorTitle="Gans Alleen" error="Datum moet liggen tussen 15 mei  en 11 september" promptTitle="Gans Alleen" prompt="Datum moet liggen tussen 15 mei  en 11 september" sqref="C8:C12" xr:uid="{663EDAF8-06D4-4F80-B9DF-AFEE4D281832}">
      <formula1>44331</formula1>
      <formula2>44450</formula2>
    </dataValidation>
  </dataValidations>
  <pageMargins left="0.7" right="0.7" top="0.75" bottom="0.75" header="0.3" footer="0.3"/>
  <pageSetup paperSize="9" fitToHeight="0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KA Bon Verkoop duif (1)</vt:lpstr>
      <vt:lpstr>KA Bon Verkoop duif (2)</vt:lpstr>
      <vt:lpstr>KA Bon Verkoop duif (3)</vt:lpstr>
      <vt:lpstr>KA Bon Verkoop duif (4)</vt:lpstr>
      <vt:lpstr>'KA Bon Verkoop duif (1)'!Afdrukbereik</vt:lpstr>
      <vt:lpstr>'KA Bon Verkoop duif (2)'!Afdrukbereik</vt:lpstr>
      <vt:lpstr>'KA Bon Verkoop duif (3)'!Afdrukbereik</vt:lpstr>
      <vt:lpstr>'KA Bon Verkoop duif (4)'!Afdrukbereik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Duiven maatschappij Torhout Gans Alleen</cp:lastModifiedBy>
  <cp:lastPrinted>2021-02-26T11:55:52Z</cp:lastPrinted>
  <dcterms:created xsi:type="dcterms:W3CDTF">2021-02-26T11:47:20Z</dcterms:created>
  <dcterms:modified xsi:type="dcterms:W3CDTF">2021-02-26T11:56:27Z</dcterms:modified>
</cp:coreProperties>
</file>